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0368" windowHeight="10896" activeTab="1"/>
  </bookViews>
  <sheets>
    <sheet name="Ark4" sheetId="1" r:id="rId1"/>
    <sheet name="Ark1" sheetId="2" r:id="rId2"/>
    <sheet name="Ark2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<sst xmlns="http://schemas.openxmlformats.org/spreadsheetml/2006/main" count="41" uniqueCount="41">
  <si>
    <t>Etablering av friluftsråd i Lofoten</t>
  </si>
  <si>
    <t>BUDSJETT</t>
  </si>
  <si>
    <t>art</t>
  </si>
  <si>
    <t>tekst</t>
  </si>
  <si>
    <t xml:space="preserve">Sum </t>
  </si>
  <si>
    <t>Lønn</t>
  </si>
  <si>
    <t>Pensjon</t>
  </si>
  <si>
    <t>Gruppeliv</t>
  </si>
  <si>
    <t>Arbeidsgiveravgift</t>
  </si>
  <si>
    <t>Sum lønnsutgifter</t>
  </si>
  <si>
    <t>Kontorleie</t>
  </si>
  <si>
    <t>Andel fellesutgifter</t>
  </si>
  <si>
    <t>Forutsetning for diverse poster.</t>
  </si>
  <si>
    <t>Fellesutgifter:</t>
  </si>
  <si>
    <t>Rekvisita,  kopiering, porto, aviser, m.m.</t>
  </si>
  <si>
    <t>Felles IKT utg.</t>
  </si>
  <si>
    <t>Annonsering</t>
  </si>
  <si>
    <t>Telefon</t>
  </si>
  <si>
    <t>Reiseutgifter</t>
  </si>
  <si>
    <t>Møteutgifter</t>
  </si>
  <si>
    <t>FINANSIERING</t>
  </si>
  <si>
    <t>Friluftrådenes landsforb.</t>
  </si>
  <si>
    <t>Nordland fylkeskommune</t>
  </si>
  <si>
    <t>Partnerskapsmidler</t>
  </si>
  <si>
    <t xml:space="preserve">Lofotkommunene </t>
  </si>
  <si>
    <t>Møtegodtgjørelse</t>
  </si>
  <si>
    <t>Vågan</t>
  </si>
  <si>
    <t>Vestvågøy</t>
  </si>
  <si>
    <t>Flakstad</t>
  </si>
  <si>
    <t>Moskenes</t>
  </si>
  <si>
    <t>Værøy</t>
  </si>
  <si>
    <t>Røst</t>
  </si>
  <si>
    <t>Lofoten totalt</t>
  </si>
  <si>
    <t>SUM UTGIFTER</t>
  </si>
  <si>
    <t>SUM INNTEKTER</t>
  </si>
  <si>
    <t>Innbyggere pr. 01.01.12</t>
  </si>
  <si>
    <t>Beregnet ansettelse 01.04.13 - 31.03.16</t>
  </si>
  <si>
    <t>Gruppeliv er ca 1.200,- pr. år pr. ansatt</t>
  </si>
  <si>
    <t>Arb.giv avg 5.1%</t>
  </si>
  <si>
    <t>Pensjon er 12.9 % av brutto lønn</t>
  </si>
  <si>
    <t>Det forutsettes kommunalt tilskudd med kr. 426.000,- over 3 år = kr. 6,- pr. innbygger pr. år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</si>
</sst>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43" fontId="0" fillId="0" borderId="0" applyFont="0" applyFill="0" applyBorder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1" fontId="0" fillId="0" borderId="0" applyFont="0" applyFill="0" applyBorder="0" applyAlignment="0" applyProtection="0"/>
    <xf numFmtId="0" fontId="40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11" xfId="0" applyBorder="1" applyAlignment="1">
      <alignment/>
    </xf>
    <xf numFmtId="0" fontId="43" fillId="0" borderId="10" xfId="0" applyFont="1" applyBorder="1" applyAlignment="1">
      <alignment horizontal="right"/>
    </xf>
    <xf numFmtId="41" fontId="0" fillId="0" borderId="0" xfId="52" applyFont="1" applyAlignment="1">
      <alignment/>
    </xf>
    <xf numFmtId="41" fontId="0" fillId="0" borderId="10" xfId="52" applyFont="1" applyBorder="1" applyAlignment="1">
      <alignment/>
    </xf>
    <xf numFmtId="41" fontId="0" fillId="0" borderId="11" xfId="52" applyFont="1" applyBorder="1" applyAlignment="1">
      <alignment/>
    </xf>
    <xf numFmtId="41" fontId="0" fillId="0" borderId="0" xfId="52" applyFont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16" fontId="0" fillId="0" borderId="0" xfId="0" applyNumberFormat="1" applyAlignment="1">
      <alignment/>
    </xf>
    <xf numFmtId="0" fontId="39" fillId="0" borderId="11" xfId="0" applyFont="1" applyBorder="1" applyAlignment="1">
      <alignment/>
    </xf>
    <xf numFmtId="0" fontId="39" fillId="0" borderId="11" xfId="0" applyFont="1" applyFill="1" applyBorder="1" applyAlignment="1">
      <alignment/>
    </xf>
    <xf numFmtId="41" fontId="0" fillId="0" borderId="0" xfId="52" applyFont="1" applyAlignment="1">
      <alignment/>
    </xf>
    <xf numFmtId="41" fontId="39" fillId="0" borderId="0" xfId="52" applyFont="1" applyAlignment="1">
      <alignment/>
    </xf>
    <xf numFmtId="41" fontId="39" fillId="0" borderId="0" xfId="52" applyFont="1" applyBorder="1" applyAlignment="1">
      <alignment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1">
      <selection activeCell="G36" sqref="G36"/>
    </sheetView>
  </sheetViews>
  <sheetFormatPr defaultColWidth="11.421875" defaultRowHeight="15"/>
  <cols>
    <col min="1" max="1" width="6.7109375" style="0" customWidth="1"/>
    <col min="2" max="2" width="22.7109375" style="0" customWidth="1"/>
  </cols>
  <sheetData>
    <row r="1" ht="25.5">
      <c r="A1" s="1" t="s">
        <v>0</v>
      </c>
    </row>
    <row r="3" ht="25.5">
      <c r="A3" s="1" t="s">
        <v>1</v>
      </c>
    </row>
    <row r="4" spans="3:6" ht="14.25">
      <c r="C4" s="16"/>
      <c r="F4" s="16"/>
    </row>
    <row r="5" spans="1:7" ht="18" thickBot="1">
      <c r="A5" s="2" t="s">
        <v>2</v>
      </c>
      <c r="B5" s="2" t="s">
        <v>3</v>
      </c>
      <c r="C5" s="8">
        <v>2013</v>
      </c>
      <c r="D5" s="8">
        <v>2014</v>
      </c>
      <c r="E5" s="8">
        <v>2015</v>
      </c>
      <c r="F5" s="8">
        <v>2016</v>
      </c>
      <c r="G5" s="8" t="s">
        <v>4</v>
      </c>
    </row>
    <row r="6" spans="1:7" ht="14.25">
      <c r="A6">
        <v>10100</v>
      </c>
      <c r="B6" t="s">
        <v>5</v>
      </c>
      <c r="C6" s="9">
        <v>322500</v>
      </c>
      <c r="D6" s="9">
        <v>440000</v>
      </c>
      <c r="E6" s="9">
        <v>450000</v>
      </c>
      <c r="F6" s="9">
        <v>115000</v>
      </c>
      <c r="G6" s="9">
        <f>SUM(C6:F6)</f>
        <v>1327500</v>
      </c>
    </row>
    <row r="7" spans="1:7" ht="14.25">
      <c r="A7">
        <v>10800</v>
      </c>
      <c r="B7" t="s">
        <v>25</v>
      </c>
      <c r="C7" s="9">
        <v>4500</v>
      </c>
      <c r="D7" s="9">
        <v>6000</v>
      </c>
      <c r="E7" s="9">
        <v>6000</v>
      </c>
      <c r="F7" s="9">
        <v>1500</v>
      </c>
      <c r="G7" s="9">
        <f>SUM(C7:F7)</f>
        <v>18000</v>
      </c>
    </row>
    <row r="8" spans="1:7" ht="14.25">
      <c r="A8">
        <v>10900</v>
      </c>
      <c r="B8" t="s">
        <v>6</v>
      </c>
      <c r="C8" s="9">
        <v>44247</v>
      </c>
      <c r="D8" s="9">
        <v>60372</v>
      </c>
      <c r="E8" s="9">
        <v>61700</v>
      </c>
      <c r="F8" s="9">
        <v>15802</v>
      </c>
      <c r="G8" s="9">
        <f>SUM(C8:F8)</f>
        <v>182121</v>
      </c>
    </row>
    <row r="9" spans="1:7" ht="14.25">
      <c r="A9">
        <v>10901</v>
      </c>
      <c r="B9" t="s">
        <v>7</v>
      </c>
      <c r="C9" s="9">
        <v>900</v>
      </c>
      <c r="D9" s="9">
        <v>1200</v>
      </c>
      <c r="E9" s="9">
        <v>1200</v>
      </c>
      <c r="F9" s="9">
        <v>300</v>
      </c>
      <c r="G9" s="9">
        <f>SUM(C9:F9)</f>
        <v>3600</v>
      </c>
    </row>
    <row r="10" spans="1:7" ht="15" thickBot="1">
      <c r="A10" s="3">
        <v>10990</v>
      </c>
      <c r="B10" s="3" t="s">
        <v>8</v>
      </c>
      <c r="C10" s="10">
        <v>20500</v>
      </c>
      <c r="D10" s="10">
        <v>28000</v>
      </c>
      <c r="E10" s="10">
        <v>28300</v>
      </c>
      <c r="F10" s="10">
        <v>7500</v>
      </c>
      <c r="G10" s="10">
        <f>SUM(C10:F10)</f>
        <v>84300</v>
      </c>
    </row>
    <row r="11" spans="2:7" ht="14.25">
      <c r="B11" s="4" t="s">
        <v>9</v>
      </c>
      <c r="C11" s="9">
        <f>SUM(C6:C10)</f>
        <v>392647</v>
      </c>
      <c r="D11" s="9">
        <f>SUM(D6:D10)</f>
        <v>535572</v>
      </c>
      <c r="E11" s="9">
        <f>SUM(E6:E10)</f>
        <v>547200</v>
      </c>
      <c r="F11" s="9">
        <f>SUM(F6:F10)</f>
        <v>140102</v>
      </c>
      <c r="G11" s="9">
        <f>SUM(G6:G10)</f>
        <v>1615521</v>
      </c>
    </row>
    <row r="12" spans="1:7" ht="14.25">
      <c r="A12">
        <v>11301</v>
      </c>
      <c r="B12" s="4" t="s">
        <v>17</v>
      </c>
      <c r="C12" s="9">
        <v>4500</v>
      </c>
      <c r="D12" s="9">
        <v>6000</v>
      </c>
      <c r="E12" s="9">
        <v>6000</v>
      </c>
      <c r="F12" s="9">
        <v>1500</v>
      </c>
      <c r="G12" s="9">
        <f aca="true" t="shared" si="0" ref="G12:G18">SUM(C12:F12)</f>
        <v>18000</v>
      </c>
    </row>
    <row r="13" spans="1:7" ht="14.25">
      <c r="A13">
        <v>11302</v>
      </c>
      <c r="B13" s="4" t="s">
        <v>15</v>
      </c>
      <c r="C13" s="9">
        <v>2250</v>
      </c>
      <c r="D13" s="9">
        <v>3000</v>
      </c>
      <c r="E13" s="9">
        <v>3000</v>
      </c>
      <c r="F13" s="9">
        <v>750</v>
      </c>
      <c r="G13" s="9">
        <f t="shared" si="0"/>
        <v>9000</v>
      </c>
    </row>
    <row r="14" spans="1:7" ht="14.25">
      <c r="A14">
        <v>11400</v>
      </c>
      <c r="B14" s="4" t="s">
        <v>16</v>
      </c>
      <c r="C14" s="9">
        <v>4500</v>
      </c>
      <c r="D14" s="9">
        <v>6000</v>
      </c>
      <c r="E14" s="9">
        <v>6000</v>
      </c>
      <c r="F14" s="9">
        <v>1500</v>
      </c>
      <c r="G14" s="9">
        <f t="shared" si="0"/>
        <v>18000</v>
      </c>
    </row>
    <row r="15" spans="1:7" ht="14.25">
      <c r="A15">
        <v>11600</v>
      </c>
      <c r="B15" s="4" t="s">
        <v>18</v>
      </c>
      <c r="C15" s="9">
        <v>16479</v>
      </c>
      <c r="D15" s="9">
        <v>18000</v>
      </c>
      <c r="E15" s="9">
        <v>18000</v>
      </c>
      <c r="F15" s="9">
        <v>3000</v>
      </c>
      <c r="G15" s="9">
        <f t="shared" si="0"/>
        <v>55479</v>
      </c>
    </row>
    <row r="16" spans="1:7" ht="14.25">
      <c r="A16">
        <v>11703</v>
      </c>
      <c r="B16" s="4" t="s">
        <v>19</v>
      </c>
      <c r="C16" s="9">
        <v>4500</v>
      </c>
      <c r="D16" s="9">
        <v>6000</v>
      </c>
      <c r="E16" s="9">
        <v>6000</v>
      </c>
      <c r="F16" s="9">
        <v>1500</v>
      </c>
      <c r="G16" s="9">
        <f t="shared" si="0"/>
        <v>18000</v>
      </c>
    </row>
    <row r="17" spans="1:7" ht="14.25">
      <c r="A17">
        <v>11900</v>
      </c>
      <c r="B17" s="4" t="s">
        <v>10</v>
      </c>
      <c r="C17" s="9">
        <v>27000</v>
      </c>
      <c r="D17" s="9">
        <v>36000</v>
      </c>
      <c r="E17" s="9">
        <v>36000</v>
      </c>
      <c r="F17" s="9">
        <v>9000</v>
      </c>
      <c r="G17" s="9">
        <f t="shared" si="0"/>
        <v>108000</v>
      </c>
    </row>
    <row r="18" spans="2:7" ht="14.25">
      <c r="B18" s="4" t="s">
        <v>11</v>
      </c>
      <c r="C18" s="9">
        <v>15000</v>
      </c>
      <c r="D18" s="9">
        <v>20000</v>
      </c>
      <c r="E18" s="9">
        <v>20000</v>
      </c>
      <c r="F18" s="9">
        <v>5000</v>
      </c>
      <c r="G18" s="9">
        <f t="shared" si="0"/>
        <v>60000</v>
      </c>
    </row>
    <row r="19" spans="1:7" ht="15" thickBot="1">
      <c r="A19" s="7"/>
      <c r="B19" s="17" t="s">
        <v>33</v>
      </c>
      <c r="C19" s="11">
        <f>SUM(C11:C18)</f>
        <v>466876</v>
      </c>
      <c r="D19" s="11">
        <f>SUM(D11:D18)</f>
        <v>630572</v>
      </c>
      <c r="E19" s="11">
        <f>SUM(E11:E18)</f>
        <v>642200</v>
      </c>
      <c r="F19" s="11">
        <f>SUM(F11:F18)</f>
        <v>162352</v>
      </c>
      <c r="G19" s="11">
        <f>SUM(G11:G18)</f>
        <v>1902000</v>
      </c>
    </row>
    <row r="20" spans="3:7" ht="14.25">
      <c r="C20" s="9"/>
      <c r="D20" s="9"/>
      <c r="E20" s="9"/>
      <c r="F20" s="9"/>
      <c r="G20" s="9"/>
    </row>
    <row r="21" spans="3:7" ht="14.25">
      <c r="C21" s="9"/>
      <c r="D21" s="9"/>
      <c r="E21" s="9"/>
      <c r="F21" s="9"/>
      <c r="G21" s="9"/>
    </row>
    <row r="22" spans="1:7" ht="18" thickBot="1">
      <c r="A22" s="3"/>
      <c r="B22" s="2" t="s">
        <v>20</v>
      </c>
      <c r="C22" s="10"/>
      <c r="D22" s="10"/>
      <c r="E22" s="10"/>
      <c r="F22" s="10"/>
      <c r="G22" s="10"/>
    </row>
    <row r="23" spans="2:7" ht="14.25">
      <c r="B23" t="s">
        <v>21</v>
      </c>
      <c r="C23" s="9">
        <v>-100000</v>
      </c>
      <c r="D23" s="9">
        <v>-150000</v>
      </c>
      <c r="E23" s="9">
        <v>-150000</v>
      </c>
      <c r="F23" s="9">
        <v>-50000</v>
      </c>
      <c r="G23" s="9">
        <f>SUM(C23:F23)</f>
        <v>-450000</v>
      </c>
    </row>
    <row r="24" spans="2:7" ht="14.25">
      <c r="B24" t="s">
        <v>22</v>
      </c>
      <c r="C24" s="9">
        <v>-150000</v>
      </c>
      <c r="D24" s="9">
        <v>-200000</v>
      </c>
      <c r="E24" s="9">
        <v>-200000</v>
      </c>
      <c r="F24" s="9">
        <v>-50000</v>
      </c>
      <c r="G24" s="9">
        <f>SUM(C24:F24)</f>
        <v>-600000</v>
      </c>
    </row>
    <row r="25" spans="2:7" ht="14.25">
      <c r="B25" t="s">
        <v>23</v>
      </c>
      <c r="C25" s="9">
        <v>-106500</v>
      </c>
      <c r="D25" s="9">
        <v>-142000</v>
      </c>
      <c r="E25" s="9">
        <v>-142000</v>
      </c>
      <c r="F25" s="9">
        <v>-35500</v>
      </c>
      <c r="G25" s="19">
        <f>SUM(C25:F25)</f>
        <v>-426000</v>
      </c>
    </row>
    <row r="26" spans="1:7" ht="14.25">
      <c r="A26" s="15"/>
      <c r="B26" s="15" t="s">
        <v>24</v>
      </c>
      <c r="C26" s="12">
        <v>-106500</v>
      </c>
      <c r="D26" s="12">
        <v>-142000</v>
      </c>
      <c r="E26" s="12">
        <v>-142000</v>
      </c>
      <c r="F26" s="12">
        <v>-35500</v>
      </c>
      <c r="G26" s="12">
        <f>SUM(C26:F26)</f>
        <v>-426000</v>
      </c>
    </row>
    <row r="27" spans="1:7" ht="15" thickBot="1">
      <c r="A27" s="7"/>
      <c r="B27" s="18" t="s">
        <v>34</v>
      </c>
      <c r="C27" s="11"/>
      <c r="D27" s="11"/>
      <c r="E27" s="11"/>
      <c r="F27" s="11"/>
      <c r="G27" s="11">
        <f>SUM(G23:G26)</f>
        <v>-1902000</v>
      </c>
    </row>
    <row r="28" spans="2:7" ht="14.25">
      <c r="B28" s="4"/>
      <c r="C28" s="9"/>
      <c r="D28" s="9"/>
      <c r="E28" s="9"/>
      <c r="F28" s="9"/>
      <c r="G28" s="12"/>
    </row>
    <row r="29" spans="2:7" ht="14.25">
      <c r="B29" s="4"/>
      <c r="C29" s="9"/>
      <c r="D29" s="9"/>
      <c r="E29" s="9"/>
      <c r="F29" s="9"/>
      <c r="G29" s="12"/>
    </row>
    <row r="30" spans="2:7" ht="14.25">
      <c r="B30" s="13" t="s">
        <v>40</v>
      </c>
      <c r="C30" s="20"/>
      <c r="D30" s="20"/>
      <c r="E30" s="20"/>
      <c r="F30" s="20"/>
      <c r="G30" s="21"/>
    </row>
    <row r="31" spans="2:7" ht="14.25">
      <c r="B31" s="4"/>
      <c r="C31" s="9"/>
      <c r="D31" s="9"/>
      <c r="E31" s="9"/>
      <c r="F31" s="9"/>
      <c r="G31" s="12"/>
    </row>
    <row r="32" spans="2:7" ht="14.25">
      <c r="B32" s="13" t="s">
        <v>35</v>
      </c>
      <c r="C32" s="9"/>
      <c r="D32" s="9"/>
      <c r="E32" s="9"/>
      <c r="F32" s="9"/>
      <c r="G32" s="12"/>
    </row>
    <row r="33" spans="2:7" ht="14.25">
      <c r="B33" s="4" t="s">
        <v>26</v>
      </c>
      <c r="C33" s="9">
        <v>9086</v>
      </c>
      <c r="D33" s="9"/>
      <c r="E33" s="9"/>
      <c r="F33" s="9"/>
      <c r="G33" s="12"/>
    </row>
    <row r="34" spans="2:7" ht="14.25">
      <c r="B34" s="4" t="s">
        <v>27</v>
      </c>
      <c r="C34" s="9">
        <v>10848</v>
      </c>
      <c r="D34" s="9"/>
      <c r="E34" s="9"/>
      <c r="F34" s="9"/>
      <c r="G34" s="12"/>
    </row>
    <row r="35" spans="2:7" ht="14.25">
      <c r="B35" s="4" t="s">
        <v>28</v>
      </c>
      <c r="C35" s="9">
        <v>1383</v>
      </c>
      <c r="D35" s="9"/>
      <c r="E35" s="9"/>
      <c r="F35" s="9"/>
      <c r="G35" s="12"/>
    </row>
    <row r="36" spans="2:7" ht="14.25">
      <c r="B36" s="4" t="s">
        <v>29</v>
      </c>
      <c r="C36" s="9">
        <v>1116</v>
      </c>
      <c r="D36" s="9"/>
      <c r="E36" s="9"/>
      <c r="F36" s="9"/>
      <c r="G36" s="12"/>
    </row>
    <row r="37" spans="2:7" ht="14.25">
      <c r="B37" s="4" t="s">
        <v>30</v>
      </c>
      <c r="C37" s="9">
        <v>751</v>
      </c>
      <c r="D37" s="9"/>
      <c r="E37" s="9"/>
      <c r="F37" s="9"/>
      <c r="G37" s="12"/>
    </row>
    <row r="38" spans="2:7" ht="14.25">
      <c r="B38" s="4" t="s">
        <v>31</v>
      </c>
      <c r="C38" s="9">
        <v>599</v>
      </c>
      <c r="D38" s="9"/>
      <c r="E38" s="9"/>
      <c r="F38" s="9"/>
      <c r="G38" s="12"/>
    </row>
    <row r="39" spans="2:7" ht="15" thickBot="1">
      <c r="B39" s="14" t="s">
        <v>32</v>
      </c>
      <c r="C39" s="11">
        <f>SUM(C33:C38)</f>
        <v>23783</v>
      </c>
      <c r="D39" s="9"/>
      <c r="E39" s="9"/>
      <c r="F39" s="9"/>
      <c r="G39" s="12"/>
    </row>
    <row r="40" spans="2:7" ht="14.25">
      <c r="B40" s="4"/>
      <c r="C40" s="9"/>
      <c r="D40" s="9"/>
      <c r="E40" s="9"/>
      <c r="F40" s="9"/>
      <c r="G40" s="12"/>
    </row>
    <row r="41" spans="2:7" ht="14.25">
      <c r="B41" s="4"/>
      <c r="C41" s="9"/>
      <c r="D41" s="9"/>
      <c r="E41" s="9"/>
      <c r="F41" s="9"/>
      <c r="G41" s="12"/>
    </row>
    <row r="42" spans="2:7" ht="14.25">
      <c r="B42" s="4"/>
      <c r="C42" s="9"/>
      <c r="D42" s="9"/>
      <c r="E42" s="9"/>
      <c r="F42" s="9"/>
      <c r="G42" s="12"/>
    </row>
    <row r="43" spans="2:7" ht="14.25">
      <c r="B43" s="4"/>
      <c r="C43" s="9"/>
      <c r="D43" s="9"/>
      <c r="E43" s="9"/>
      <c r="F43" s="9"/>
      <c r="G43" s="12"/>
    </row>
    <row r="44" spans="2:7" ht="14.25">
      <c r="B44" s="4"/>
      <c r="C44" s="9"/>
      <c r="D44" s="9"/>
      <c r="E44" s="9"/>
      <c r="F44" s="9"/>
      <c r="G44" s="12"/>
    </row>
    <row r="45" spans="2:7" ht="14.25">
      <c r="B45" s="4"/>
      <c r="C45" s="9"/>
      <c r="D45" s="9"/>
      <c r="E45" s="9"/>
      <c r="F45" s="9"/>
      <c r="G45" s="12"/>
    </row>
    <row r="46" spans="2:7" ht="14.25">
      <c r="B46" s="4"/>
      <c r="C46" s="9"/>
      <c r="D46" s="9"/>
      <c r="E46" s="9"/>
      <c r="F46" s="9"/>
      <c r="G46" s="12"/>
    </row>
    <row r="47" spans="2:7" ht="14.25">
      <c r="B47" s="4"/>
      <c r="C47" s="9"/>
      <c r="D47" s="9"/>
      <c r="E47" s="9"/>
      <c r="F47" s="9"/>
      <c r="G47" s="12"/>
    </row>
    <row r="48" spans="3:7" ht="14.25">
      <c r="C48" s="9"/>
      <c r="D48" s="9"/>
      <c r="E48" s="9"/>
      <c r="G48" s="9"/>
    </row>
    <row r="49" spans="2:3" ht="14.25">
      <c r="B49" s="5" t="s">
        <v>12</v>
      </c>
      <c r="C49" s="6"/>
    </row>
    <row r="50" ht="14.25">
      <c r="B50" t="s">
        <v>39</v>
      </c>
    </row>
    <row r="51" ht="14.25">
      <c r="B51" t="s">
        <v>37</v>
      </c>
    </row>
    <row r="52" ht="14.25">
      <c r="B52" t="s">
        <v>38</v>
      </c>
    </row>
    <row r="53" ht="14.25">
      <c r="B53" t="s">
        <v>36</v>
      </c>
    </row>
    <row r="56" ht="14.25">
      <c r="B56" t="s">
        <v>13</v>
      </c>
    </row>
    <row r="57" ht="14.25">
      <c r="B57" t="s">
        <v>14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Unni Bergh Nilsen</dc:creator>
  <cp:keywords/>
  <dc:description/>
  <cp:lastModifiedBy>Frank Hansen</cp:lastModifiedBy>
  <cp:lastPrinted>2012-10-22T13:05:42Z</cp:lastPrinted>
  <dcterms:created xsi:type="dcterms:W3CDTF">2010-05-26T08:25:39Z</dcterms:created>
  <dcterms:modified xsi:type="dcterms:W3CDTF">2013-04-23T19:33:55Z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DOK">
    <vt:i4>19487</vt:i4>
  </property>
  <property fmtid="{D5CDD505-2E9C-101B-9397-08002B2CF9AE}" pid="4" name="JP">
    <vt:i4>2013000547</vt:i4>
  </property>
  <property fmtid="{D5CDD505-2E9C-101B-9397-08002B2CF9AE}" pid="5" name="VARIA">
    <vt:lpwstr>P</vt:lpwstr>
  </property>
  <property fmtid="{D5CDD505-2E9C-101B-9397-08002B2CF9AE}" pid="6" name="VERSJ">
    <vt:i4>1</vt:i4>
  </property>
  <property fmtid="{D5CDD505-2E9C-101B-9397-08002B2CF9AE}" pid="7" name="SERV">
    <vt:lpwstr>lo-a-acodb</vt:lpwstr>
  </property>
  <property fmtid="{D5CDD505-2E9C-101B-9397-08002B2CF9AE}" pid="8" name="DATABA">
    <vt:lpwstr>WebSak_Varoy</vt:lpwstr>
  </property>
  <property fmtid="{D5CDD505-2E9C-101B-9397-08002B2CF9AE}" pid="9" name="BRUKER">
    <vt:lpwstr>854</vt:lpwstr>
  </property>
  <property fmtid="{D5CDD505-2E9C-101B-9397-08002B2CF9AE}" pid="10" name="VM_STAT">
    <vt:lpwstr>R</vt:lpwstr>
  </property>
</Properties>
</file>